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БЮДЖЕТ на 2026год и плановый период 2027-2028гг\Внесение изменений вПрограммы на 2027-2028гг\208-п от 08.11.2024г(1001-1003)за ноябрь 2024г\"/>
    </mc:Choice>
  </mc:AlternateContent>
  <bookViews>
    <workbookView xWindow="360" yWindow="90" windowWidth="19425" windowHeight="1096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M13" i="1" l="1"/>
  <c r="L13" i="1"/>
  <c r="K13" i="1"/>
  <c r="J13" i="1"/>
  <c r="J10" i="1" s="1"/>
  <c r="I13" i="1"/>
  <c r="M12" i="1"/>
  <c r="M10" i="1" s="1"/>
  <c r="L12" i="1"/>
  <c r="L10" i="1" s="1"/>
  <c r="K12" i="1"/>
  <c r="K10" i="1" s="1"/>
  <c r="J12" i="1"/>
  <c r="I12" i="1"/>
  <c r="I10" i="1"/>
  <c r="N13" i="1"/>
  <c r="N12" i="1"/>
  <c r="N10" i="1" l="1"/>
</calcChain>
</file>

<file path=xl/sharedStrings.xml><?xml version="1.0" encoding="utf-8"?>
<sst xmlns="http://schemas.openxmlformats.org/spreadsheetml/2006/main" count="82" uniqueCount="55">
  <si>
    <t>Статус N п/п &lt;1&gt;</t>
  </si>
  <si>
    <t>Наименование государственной программы, подпрограммы государственной программы, ведомственной, региональной, долгосрочной целевой программы, основных мероприятий и мероприятий</t>
  </si>
  <si>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</si>
  <si>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</si>
  <si>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</si>
  <si>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</si>
  <si>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</si>
  <si>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</si>
  <si>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всего</t>
  </si>
  <si>
    <t>X</t>
  </si>
  <si>
    <t>Основное мероприятие 1</t>
  </si>
  <si>
    <t>Социальные выплаты гражданам, в соответствии с действующим законодательством</t>
  </si>
  <si>
    <t>Мероприятие  1</t>
  </si>
  <si>
    <t>Мероприятие  2</t>
  </si>
  <si>
    <t>Оказание материальной помощи малообеспеченным категориям населения</t>
  </si>
  <si>
    <t>Обеспечение мер социальной поддержки специалистов культуры, проживающих в сельской местности</t>
  </si>
  <si>
    <t xml:space="preserve">ожидаемый результат </t>
  </si>
  <si>
    <t>основные направления реализации</t>
  </si>
  <si>
    <t>Связь с показателями муниципальной программы (номер показателя, характеризующего результат реализации основного мероприятия)</t>
  </si>
  <si>
    <t>009</t>
  </si>
  <si>
    <t>Муниципальная программа</t>
  </si>
  <si>
    <t>25001 14930</t>
  </si>
  <si>
    <t>25001 14940</t>
  </si>
  <si>
    <t>Администрация Сапоговского сельсовета</t>
  </si>
  <si>
    <t>Мероприятие  3</t>
  </si>
  <si>
    <t>1003</t>
  </si>
  <si>
    <t>25001 70270</t>
  </si>
  <si>
    <t>2023</t>
  </si>
  <si>
    <t>Доплаты к пенсиям муниципальным служащим</t>
  </si>
  <si>
    <t>1000</t>
  </si>
  <si>
    <t>1001</t>
  </si>
  <si>
    <t>25001 141910</t>
  </si>
  <si>
    <t>312</t>
  </si>
  <si>
    <t>2024</t>
  </si>
  <si>
    <t>Мероприятие  4</t>
  </si>
  <si>
    <t>доплата к пенсии муниц.служащим,вышедшим на пенсию</t>
  </si>
  <si>
    <t>материальная помощь на похороны труженников тыла,оказание материальной помощи людям,попавшим в трудную ситуацию, малообеспеченным гражданам</t>
  </si>
  <si>
    <t>оплата за уголь льготной категории граждан(работники культуры)</t>
  </si>
  <si>
    <t>оплата льготной категории граждан</t>
  </si>
  <si>
    <t>2025</t>
  </si>
  <si>
    <t>Муниципальная программа " Социальная поддержка граждан"</t>
  </si>
  <si>
    <t>Республиканский бюджет</t>
  </si>
  <si>
    <t>112</t>
  </si>
  <si>
    <t>Повышение уровня и качества жизни населения муниципального образования,безусловная реализация комплекса мер по оказанию им адресной социальной поддержки; повыщение уровня социальной защищенности граждан, оказавшихся в трудной жизненной ситуации.</t>
  </si>
  <si>
    <t>местный бюджет</t>
  </si>
  <si>
    <t>321</t>
  </si>
  <si>
    <t>Программные мероприятия</t>
  </si>
  <si>
    <t>2026</t>
  </si>
  <si>
    <t>итого</t>
  </si>
  <si>
    <t>2027</t>
  </si>
  <si>
    <t>2028</t>
  </si>
  <si>
    <t>8923051,27</t>
  </si>
  <si>
    <t>8846236,27</t>
  </si>
  <si>
    <t>76815,0</t>
  </si>
  <si>
    <t>Приложение  к постановлению администрации Сапоговского сельсовета от 11.11.2025г. № 119-п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</si>
</sst>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sz val="8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49" fontId="0" fillId="0" borderId="0" xfId="0" applyNumberFormat="1"/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49" fontId="0" fillId="0" borderId="2" xfId="0" applyNumberFormat="1" applyBorder="1"/>
    <xf numFmtId="49" fontId="1" fillId="0" borderId="1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wrapText="1"/>
    </xf>
    <xf numFmtId="3" fontId="1" fillId="0" borderId="6" xfId="0" applyNumberFormat="1" applyFont="1" applyBorder="1" applyAlignment="1">
      <alignment horizontal="center" vertical="top" wrapText="1"/>
    </xf>
    <xf numFmtId="3" fontId="1" fillId="0" borderId="5" xfId="0" applyNumberFormat="1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2" fillId="0" borderId="5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0" fillId="0" borderId="7" xfId="0" applyNumberFormat="1" applyBorder="1"/>
    <xf numFmtId="49" fontId="0" fillId="0" borderId="8" xfId="0" applyNumberFormat="1" applyBorder="1"/>
    <xf numFmtId="49" fontId="0" fillId="0" borderId="19" xfId="0" applyNumberFormat="1" applyBorder="1"/>
    <xf numFmtId="49" fontId="0" fillId="0" borderId="20" xfId="0" applyNumberFormat="1" applyBorder="1"/>
    <xf numFmtId="49" fontId="1" fillId="0" borderId="20" xfId="0" applyNumberFormat="1" applyFont="1" applyBorder="1" applyAlignment="1">
      <alignment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top" wrapText="1"/>
    </xf>
    <xf numFmtId="3" fontId="1" fillId="0" borderId="7" xfId="0" applyNumberFormat="1" applyFont="1" applyBorder="1" applyAlignment="1">
      <alignment horizontal="center" vertical="top" wrapText="1"/>
    </xf>
    <xf numFmtId="3" fontId="1" fillId="0" borderId="5" xfId="0" applyNumberFormat="1" applyFont="1" applyBorder="1" applyAlignment="1">
      <alignment horizontal="center" vertical="center" wrapText="1"/>
    </xf>
    <xf numFmtId="49" fontId="0" fillId="0" borderId="10" xfId="0" applyNumberFormat="1" applyBorder="1"/>
    <xf numFmtId="49" fontId="0" fillId="0" borderId="17" xfId="0" applyNumberFormat="1" applyBorder="1"/>
    <xf numFmtId="49" fontId="0" fillId="0" borderId="20" xfId="0" applyNumberFormat="1" applyBorder="1" applyAlignment="1">
      <alignment wrapText="1"/>
    </xf>
    <xf numFmtId="49" fontId="0" fillId="0" borderId="21" xfId="0" applyNumberFormat="1" applyBorder="1" applyAlignment="1">
      <alignment wrapText="1"/>
    </xf>
    <xf numFmtId="49" fontId="0" fillId="0" borderId="22" xfId="0" applyNumberForma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3" fontId="1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/>
    <xf numFmtId="49" fontId="1" fillId="0" borderId="5" xfId="0" applyNumberFormat="1" applyFont="1" applyBorder="1" applyAlignment="1">
      <alignment wrapText="1"/>
    </xf>
    <xf numFmtId="3" fontId="1" fillId="0" borderId="5" xfId="0" applyNumberFormat="1" applyFont="1" applyBorder="1" applyAlignment="1">
      <alignment vertical="top" wrapText="1"/>
    </xf>
    <xf numFmtId="49" fontId="0" fillId="0" borderId="5" xfId="0" applyNumberFormat="1" applyBorder="1" applyAlignment="1"/>
    <xf numFmtId="4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wrapText="1"/>
    </xf>
    <xf numFmtId="49" fontId="3" fillId="0" borderId="7" xfId="1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>
      <alignment horizontal="center" wrapText="1"/>
    </xf>
    <xf numFmtId="3" fontId="1" fillId="0" borderId="17" xfId="0" applyNumberFormat="1" applyFont="1" applyBorder="1" applyAlignment="1">
      <alignment horizontal="center" vertical="top" wrapText="1"/>
    </xf>
    <xf numFmtId="3" fontId="1" fillId="0" borderId="16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3" fontId="1" fillId="0" borderId="16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/>
    <xf numFmtId="3" fontId="1" fillId="0" borderId="23" xfId="0" applyNumberFormat="1" applyFont="1" applyBorder="1" applyAlignment="1">
      <alignment horizontal="center" vertical="top" wrapText="1"/>
    </xf>
    <xf numFmtId="3" fontId="1" fillId="0" borderId="23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wrapText="1"/>
    </xf>
    <xf numFmtId="49" fontId="1" fillId="0" borderId="24" xfId="0" applyNumberFormat="1" applyFont="1" applyBorder="1" applyAlignment="1">
      <alignment wrapText="1"/>
    </xf>
    <xf numFmtId="49" fontId="1" fillId="0" borderId="25" xfId="0" applyNumberFormat="1" applyFont="1" applyBorder="1" applyAlignment="1">
      <alignment wrapText="1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49" fontId="1" fillId="0" borderId="26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vertical="top" wrapText="1"/>
    </xf>
    <xf numFmtId="49" fontId="1" fillId="0" borderId="20" xfId="0" applyNumberFormat="1" applyFont="1" applyBorder="1" applyAlignment="1">
      <alignment horizontal="center" vertical="center" wrapText="1"/>
    </xf>
    <xf numFmtId="3" fontId="1" fillId="0" borderId="27" xfId="0" applyNumberFormat="1" applyFont="1" applyBorder="1" applyAlignment="1">
      <alignment horizontal="center" vertical="top" wrapText="1"/>
    </xf>
    <xf numFmtId="3" fontId="1" fillId="0" borderId="9" xfId="0" applyNumberFormat="1" applyFont="1" applyBorder="1" applyAlignment="1">
      <alignment horizontal="center" vertical="top" wrapText="1"/>
    </xf>
    <xf numFmtId="49" fontId="0" fillId="0" borderId="3" xfId="0" applyNumberFormat="1" applyBorder="1" applyAlignment="1"/>
    <xf numFmtId="49" fontId="0" fillId="0" borderId="23" xfId="0" applyNumberFormat="1" applyBorder="1"/>
    <xf numFmtId="4" fontId="1" fillId="0" borderId="6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vertical="top" wrapText="1"/>
    </xf>
    <xf numFmtId="49" fontId="0" fillId="0" borderId="8" xfId="0" applyNumberForma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" fontId="1" fillId="0" borderId="6" xfId="0" applyNumberFormat="1" applyFont="1" applyBorder="1" applyAlignment="1">
      <alignment horizontal="center" vertical="top" wrapText="1"/>
    </xf>
    <xf numFmtId="4" fontId="1" fillId="0" borderId="4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28" xfId="0" applyNumberFormat="1" applyFont="1" applyBorder="1" applyAlignment="1">
      <alignment horizontal="center" vertical="top" wrapText="1"/>
    </xf>
    <xf numFmtId="49" fontId="8" fillId="0" borderId="16" xfId="0" applyNumberFormat="1" applyFon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center" wrapText="1"/>
    </xf>
    <xf numFmtId="49" fontId="3" fillId="0" borderId="9" xfId="1" applyNumberFormat="1" applyFont="1" applyBorder="1" applyAlignment="1" applyProtection="1">
      <alignment horizontal="center" vertical="center" wrapText="1"/>
    </xf>
    <xf numFmtId="49" fontId="3" fillId="0" borderId="10" xfId="1" applyNumberFormat="1" applyFont="1" applyBorder="1" applyAlignment="1" applyProtection="1">
      <alignment horizontal="center" vertical="center" wrapText="1"/>
    </xf>
    <xf numFmtId="49" fontId="3" fillId="0" borderId="7" xfId="1" applyNumberFormat="1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1" fillId="0" borderId="11" xfId="0" applyNumberFormat="1" applyFont="1" applyBorder="1" applyAlignment="1">
      <alignment wrapText="1"/>
    </xf>
    <xf numFmtId="49" fontId="1" fillId="0" borderId="12" xfId="0" applyNumberFormat="1" applyFont="1" applyBorder="1" applyAlignment="1">
      <alignment wrapText="1"/>
    </xf>
    <xf numFmtId="49" fontId="5" fillId="0" borderId="6" xfId="1" applyNumberFormat="1" applyBorder="1" applyAlignment="1" applyProtection="1">
      <alignment horizontal="center" wrapText="1"/>
    </xf>
    <xf numFmtId="49" fontId="5" fillId="0" borderId="4" xfId="1" applyNumberFormat="1" applyBorder="1" applyAlignment="1" applyProtection="1">
      <alignment horizontal="center" wrapText="1"/>
    </xf>
    <xf numFmtId="49" fontId="5" fillId="0" borderId="5" xfId="1" applyNumberFormat="1" applyBorder="1" applyAlignment="1" applyProtection="1">
      <alignment horizontal="center" wrapText="1"/>
    </xf>
    <xf numFmtId="49" fontId="7" fillId="0" borderId="16" xfId="0" applyNumberFormat="1" applyFont="1" applyFill="1" applyBorder="1" applyAlignment="1">
      <alignment vertical="top" wrapText="1"/>
    </xf>
    <xf numFmtId="0" fontId="7" fillId="0" borderId="16" xfId="0" applyFont="1" applyFill="1" applyBorder="1" applyAlignment="1">
      <alignment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5"/>
  <sheetViews>
    <sheetView tabSelected="1" zoomScale="80" zoomScaleNormal="80" workbookViewId="0">
      <selection activeCell="K3" sqref="K3:K8"/>
    </sheetView>
  </sheetViews>
  <sheetFormatPr defaultColWidth="8.7109375" defaultRowHeight="15" x14ac:dyDescent="0.25"/>
  <cols>
    <col min="1" max="1" width="17.7109375" style="1" customWidth="1"/>
    <col min="2" max="2" width="32.7109375" style="1" customWidth="1"/>
    <col min="3" max="3" width="18" style="1" customWidth="1"/>
    <col min="4" max="5" width="8.7109375" style="1"/>
    <col min="6" max="6" width="16" style="1" customWidth="1"/>
    <col min="7" max="7" width="8.7109375" style="1"/>
    <col min="8" max="8" width="11.5703125" style="1" customWidth="1"/>
    <col min="9" max="9" width="12.7109375" style="1" customWidth="1"/>
    <col min="10" max="10" width="14.140625" style="1" customWidth="1"/>
    <col min="11" max="11" width="12.140625" style="1" customWidth="1"/>
    <col min="12" max="12" width="12.42578125" style="1" customWidth="1"/>
    <col min="13" max="14" width="12.140625" style="1" customWidth="1"/>
    <col min="15" max="15" width="16.5703125" style="1" customWidth="1"/>
    <col min="16" max="17" width="18.5703125" style="1" customWidth="1"/>
    <col min="18" max="16384" width="8.7109375" style="1"/>
  </cols>
  <sheetData>
    <row r="1" spans="1:17" ht="54" customHeight="1" thickBot="1" x14ac:dyDescent="0.3">
      <c r="C1" s="85" t="s">
        <v>46</v>
      </c>
      <c r="D1" s="85"/>
      <c r="E1" s="85"/>
      <c r="F1" s="85"/>
      <c r="G1" s="85"/>
      <c r="H1" s="85"/>
      <c r="I1" s="85"/>
      <c r="J1" s="85"/>
      <c r="K1" s="85"/>
      <c r="L1" s="85"/>
      <c r="O1" s="105" t="s">
        <v>54</v>
      </c>
      <c r="P1" s="106"/>
      <c r="Q1" s="106"/>
    </row>
    <row r="2" spans="1:17" ht="61.5" customHeight="1" thickBot="1" x14ac:dyDescent="0.3">
      <c r="A2" s="102" t="s">
        <v>0</v>
      </c>
      <c r="B2" s="80" t="s">
        <v>1</v>
      </c>
      <c r="C2" s="80" t="s">
        <v>2</v>
      </c>
      <c r="D2" s="91" t="s">
        <v>3</v>
      </c>
      <c r="E2" s="92"/>
      <c r="F2" s="92"/>
      <c r="G2" s="93"/>
      <c r="H2" s="91"/>
      <c r="I2" s="92"/>
      <c r="J2" s="92"/>
      <c r="K2" s="92"/>
      <c r="L2" s="92"/>
      <c r="M2" s="93"/>
      <c r="N2" s="49"/>
      <c r="O2" s="83" t="s">
        <v>16</v>
      </c>
      <c r="P2" s="83" t="s">
        <v>17</v>
      </c>
      <c r="Q2" s="83" t="s">
        <v>18</v>
      </c>
    </row>
    <row r="3" spans="1:17" ht="15.75" thickBot="1" x14ac:dyDescent="0.3">
      <c r="A3" s="103"/>
      <c r="B3" s="81"/>
      <c r="C3" s="81"/>
      <c r="D3" s="80" t="s">
        <v>4</v>
      </c>
      <c r="E3" s="80" t="s">
        <v>5</v>
      </c>
      <c r="F3" s="80" t="s">
        <v>6</v>
      </c>
      <c r="G3" s="80" t="s">
        <v>7</v>
      </c>
      <c r="H3" s="80" t="s">
        <v>48</v>
      </c>
      <c r="I3" s="80" t="s">
        <v>27</v>
      </c>
      <c r="J3" s="80" t="s">
        <v>33</v>
      </c>
      <c r="K3" s="80" t="s">
        <v>39</v>
      </c>
      <c r="L3" s="80" t="s">
        <v>47</v>
      </c>
      <c r="M3" s="80" t="s">
        <v>49</v>
      </c>
      <c r="N3" s="80" t="s">
        <v>50</v>
      </c>
      <c r="O3" s="83"/>
      <c r="P3" s="83"/>
      <c r="Q3" s="83"/>
    </row>
    <row r="4" spans="1:17" ht="15.75" thickBot="1" x14ac:dyDescent="0.3">
      <c r="A4" s="103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3"/>
      <c r="P4" s="83"/>
      <c r="Q4" s="83"/>
    </row>
    <row r="5" spans="1:17" ht="15.75" thickBot="1" x14ac:dyDescent="0.3">
      <c r="A5" s="103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3"/>
      <c r="P5" s="83"/>
      <c r="Q5" s="83"/>
    </row>
    <row r="6" spans="1:17" ht="15.75" thickBot="1" x14ac:dyDescent="0.3">
      <c r="A6" s="103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3"/>
      <c r="P6" s="83"/>
      <c r="Q6" s="83"/>
    </row>
    <row r="7" spans="1:17" ht="15.75" thickBot="1" x14ac:dyDescent="0.3">
      <c r="A7" s="103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3"/>
      <c r="P7" s="83"/>
      <c r="Q7" s="83"/>
    </row>
    <row r="8" spans="1:17" ht="15.75" thickBot="1" x14ac:dyDescent="0.3">
      <c r="A8" s="104"/>
      <c r="B8" s="82"/>
      <c r="C8" s="82"/>
      <c r="D8" s="82"/>
      <c r="E8" s="82"/>
      <c r="F8" s="82"/>
      <c r="G8" s="82"/>
      <c r="H8" s="82"/>
      <c r="I8" s="82"/>
      <c r="J8" s="81"/>
      <c r="K8" s="82"/>
      <c r="L8" s="82"/>
      <c r="M8" s="82"/>
      <c r="N8" s="82"/>
      <c r="O8" s="83"/>
      <c r="P8" s="83"/>
      <c r="Q8" s="83"/>
    </row>
    <row r="9" spans="1:17" ht="15.75" thickBot="1" x14ac:dyDescent="0.3">
      <c r="A9" s="9">
        <v>1</v>
      </c>
      <c r="B9" s="8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/>
      <c r="I9" s="2"/>
      <c r="J9" s="82"/>
      <c r="K9" s="2"/>
      <c r="L9" s="2"/>
      <c r="M9" s="2"/>
      <c r="N9" s="2"/>
      <c r="O9" s="3">
        <v>13</v>
      </c>
      <c r="P9" s="3">
        <v>14</v>
      </c>
      <c r="Q9" s="3">
        <v>15</v>
      </c>
    </row>
    <row r="10" spans="1:17" x14ac:dyDescent="0.25">
      <c r="A10" s="95" t="s">
        <v>20</v>
      </c>
      <c r="B10" s="95" t="s">
        <v>40</v>
      </c>
      <c r="C10" s="98" t="s">
        <v>8</v>
      </c>
      <c r="D10" s="89" t="s">
        <v>9</v>
      </c>
      <c r="E10" s="89" t="s">
        <v>9</v>
      </c>
      <c r="F10" s="89" t="s">
        <v>9</v>
      </c>
      <c r="G10" s="89" t="s">
        <v>9</v>
      </c>
      <c r="H10" s="89" t="s">
        <v>51</v>
      </c>
      <c r="I10" s="78">
        <f t="shared" ref="I10:M10" si="0">I12+I13</f>
        <v>1397505</v>
      </c>
      <c r="J10" s="78">
        <f t="shared" si="0"/>
        <v>1461571.27</v>
      </c>
      <c r="K10" s="73">
        <f>K12+K13</f>
        <v>1518540</v>
      </c>
      <c r="L10" s="78">
        <f t="shared" si="0"/>
        <v>1515145</v>
      </c>
      <c r="M10" s="78">
        <f t="shared" si="0"/>
        <v>1515145</v>
      </c>
      <c r="N10" s="78">
        <f t="shared" ref="N10" si="1">N12+N13</f>
        <v>1515145</v>
      </c>
      <c r="O10" s="86"/>
      <c r="P10" s="86"/>
      <c r="Q10" s="86"/>
    </row>
    <row r="11" spans="1:17" ht="21.6" customHeight="1" thickBot="1" x14ac:dyDescent="0.3">
      <c r="A11" s="96"/>
      <c r="B11" s="96"/>
      <c r="C11" s="99"/>
      <c r="D11" s="90"/>
      <c r="E11" s="90"/>
      <c r="F11" s="90"/>
      <c r="G11" s="90"/>
      <c r="H11" s="90"/>
      <c r="I11" s="94"/>
      <c r="J11" s="94"/>
      <c r="K11" s="74"/>
      <c r="L11" s="84"/>
      <c r="M11" s="79"/>
      <c r="N11" s="79"/>
      <c r="O11" s="88"/>
      <c r="P11" s="87"/>
      <c r="Q11" s="87"/>
    </row>
    <row r="12" spans="1:17" ht="46.5" customHeight="1" thickBot="1" x14ac:dyDescent="0.3">
      <c r="A12" s="96"/>
      <c r="B12" s="96"/>
      <c r="C12" s="21" t="s">
        <v>44</v>
      </c>
      <c r="D12" s="5"/>
      <c r="E12" s="5" t="s">
        <v>9</v>
      </c>
      <c r="F12" s="5" t="s">
        <v>9</v>
      </c>
      <c r="G12" s="60" t="s">
        <v>9</v>
      </c>
      <c r="H12" s="66" t="s">
        <v>52</v>
      </c>
      <c r="I12" s="32">
        <f t="shared" ref="I12:M12" si="2">I19+I20+I21</f>
        <v>1382505</v>
      </c>
      <c r="J12" s="67">
        <f t="shared" si="2"/>
        <v>1449571.27</v>
      </c>
      <c r="K12" s="51">
        <f t="shared" si="2"/>
        <v>1503540</v>
      </c>
      <c r="L12" s="58">
        <f t="shared" si="2"/>
        <v>1503540</v>
      </c>
      <c r="M12" s="58">
        <f t="shared" si="2"/>
        <v>1503540</v>
      </c>
      <c r="N12" s="58">
        <f t="shared" ref="N12" si="3">N19+N20+N21</f>
        <v>1503540</v>
      </c>
      <c r="O12" s="72"/>
      <c r="P12" s="24"/>
      <c r="Q12" s="6"/>
    </row>
    <row r="13" spans="1:17" ht="36.75" customHeight="1" thickBot="1" x14ac:dyDescent="0.3">
      <c r="A13" s="96"/>
      <c r="B13" s="96"/>
      <c r="C13" s="21" t="s">
        <v>41</v>
      </c>
      <c r="D13" s="5"/>
      <c r="E13" s="5" t="s">
        <v>9</v>
      </c>
      <c r="F13" s="5" t="s">
        <v>9</v>
      </c>
      <c r="G13" s="60" t="s">
        <v>9</v>
      </c>
      <c r="H13" s="50" t="s">
        <v>53</v>
      </c>
      <c r="I13" s="10">
        <f t="shared" ref="I13:M13" si="4">I22</f>
        <v>15000</v>
      </c>
      <c r="J13" s="10">
        <f t="shared" si="4"/>
        <v>12000</v>
      </c>
      <c r="K13" s="70">
        <f t="shared" si="4"/>
        <v>15000</v>
      </c>
      <c r="L13" s="58">
        <f t="shared" si="4"/>
        <v>11605</v>
      </c>
      <c r="M13" s="58">
        <f t="shared" si="4"/>
        <v>11605</v>
      </c>
      <c r="N13" s="58">
        <f t="shared" ref="N13" si="5">N22</f>
        <v>11605</v>
      </c>
      <c r="O13" s="72"/>
      <c r="P13" s="24"/>
      <c r="Q13" s="6"/>
    </row>
    <row r="14" spans="1:17" ht="15" customHeight="1" x14ac:dyDescent="0.25">
      <c r="A14" s="96"/>
      <c r="B14" s="96"/>
      <c r="C14" s="100"/>
      <c r="D14" s="39"/>
      <c r="E14" s="39" t="s">
        <v>9</v>
      </c>
      <c r="F14" s="39" t="s">
        <v>9</v>
      </c>
      <c r="G14" s="61" t="s">
        <v>9</v>
      </c>
      <c r="H14" s="39"/>
      <c r="I14" s="40"/>
      <c r="J14" s="18"/>
      <c r="K14" s="18"/>
      <c r="L14" s="69"/>
      <c r="M14" s="69"/>
      <c r="N14" s="69"/>
      <c r="O14" s="71"/>
      <c r="P14" s="41"/>
      <c r="Q14" s="41"/>
    </row>
    <row r="15" spans="1:17" ht="10.5" customHeight="1" thickBot="1" x14ac:dyDescent="0.3">
      <c r="A15" s="96"/>
      <c r="B15" s="96"/>
      <c r="C15" s="101"/>
      <c r="D15" s="42"/>
      <c r="E15" s="42"/>
      <c r="F15" s="42"/>
      <c r="G15" s="62"/>
      <c r="H15" s="42"/>
      <c r="I15" s="43"/>
      <c r="J15" s="19"/>
      <c r="K15" s="19"/>
      <c r="L15" s="53"/>
      <c r="M15" s="53"/>
      <c r="N15" s="53"/>
      <c r="O15" s="57"/>
      <c r="P15" s="44"/>
      <c r="Q15" s="44"/>
    </row>
    <row r="16" spans="1:17" ht="25.5" customHeight="1" thickBot="1" x14ac:dyDescent="0.3">
      <c r="A16" s="96"/>
      <c r="B16" s="96"/>
      <c r="C16" s="4"/>
      <c r="D16" s="5"/>
      <c r="E16" s="5" t="s">
        <v>9</v>
      </c>
      <c r="F16" s="5" t="s">
        <v>9</v>
      </c>
      <c r="G16" s="60" t="s">
        <v>9</v>
      </c>
      <c r="H16" s="48"/>
      <c r="I16" s="10"/>
      <c r="J16" s="31"/>
      <c r="K16" s="32"/>
      <c r="L16" s="51"/>
      <c r="M16" s="51"/>
      <c r="N16" s="51"/>
      <c r="O16" s="34"/>
      <c r="P16" s="6"/>
      <c r="Q16" s="6"/>
    </row>
    <row r="17" spans="1:17" ht="17.25" customHeight="1" thickBot="1" x14ac:dyDescent="0.3">
      <c r="A17" s="97"/>
      <c r="B17" s="97"/>
      <c r="C17" s="4"/>
      <c r="D17" s="5"/>
      <c r="E17" s="5" t="s">
        <v>9</v>
      </c>
      <c r="F17" s="5" t="s">
        <v>9</v>
      </c>
      <c r="G17" s="60" t="s">
        <v>9</v>
      </c>
      <c r="H17" s="48"/>
      <c r="I17" s="10"/>
      <c r="J17" s="19"/>
      <c r="K17" s="52"/>
      <c r="L17" s="58"/>
      <c r="M17" s="58"/>
      <c r="N17" s="58"/>
      <c r="O17" s="35"/>
      <c r="P17" s="27"/>
      <c r="Q17" s="24"/>
    </row>
    <row r="18" spans="1:17" ht="53.25" customHeight="1" thickBot="1" x14ac:dyDescent="0.3">
      <c r="A18" s="22" t="s">
        <v>10</v>
      </c>
      <c r="B18" s="23" t="s">
        <v>11</v>
      </c>
      <c r="C18" s="17" t="s">
        <v>23</v>
      </c>
      <c r="D18" s="12" t="s">
        <v>19</v>
      </c>
      <c r="E18" s="12" t="s">
        <v>29</v>
      </c>
      <c r="F18" s="12"/>
      <c r="G18" s="63"/>
      <c r="H18" s="47"/>
      <c r="I18" s="13"/>
      <c r="J18" s="33"/>
      <c r="K18" s="54"/>
      <c r="L18" s="59"/>
      <c r="M18" s="59"/>
      <c r="N18" s="59"/>
      <c r="O18" s="75" t="s">
        <v>43</v>
      </c>
      <c r="P18" s="27"/>
      <c r="Q18" s="24"/>
    </row>
    <row r="19" spans="1:17" ht="63.75" customHeight="1" thickBot="1" x14ac:dyDescent="0.3">
      <c r="A19" s="11" t="s">
        <v>12</v>
      </c>
      <c r="B19" s="7" t="s">
        <v>28</v>
      </c>
      <c r="C19" s="17" t="s">
        <v>23</v>
      </c>
      <c r="D19" s="12" t="s">
        <v>19</v>
      </c>
      <c r="E19" s="12" t="s">
        <v>30</v>
      </c>
      <c r="F19" s="12" t="s">
        <v>31</v>
      </c>
      <c r="G19" s="63" t="s">
        <v>32</v>
      </c>
      <c r="H19" s="47"/>
      <c r="I19" s="13">
        <v>1301400</v>
      </c>
      <c r="J19" s="45">
        <v>1365407.27</v>
      </c>
      <c r="K19" s="54">
        <v>1419170</v>
      </c>
      <c r="L19" s="59">
        <v>1419170</v>
      </c>
      <c r="M19" s="59">
        <v>1419170</v>
      </c>
      <c r="N19" s="59">
        <v>1419170</v>
      </c>
      <c r="O19" s="76"/>
      <c r="P19" s="36" t="s">
        <v>35</v>
      </c>
      <c r="Q19" s="24"/>
    </row>
    <row r="20" spans="1:17" ht="190.5" customHeight="1" thickBot="1" x14ac:dyDescent="0.3">
      <c r="A20" s="11" t="s">
        <v>13</v>
      </c>
      <c r="B20" s="7" t="s">
        <v>14</v>
      </c>
      <c r="C20" s="7" t="s">
        <v>23</v>
      </c>
      <c r="D20" s="12" t="s">
        <v>19</v>
      </c>
      <c r="E20" s="12">
        <v>1003</v>
      </c>
      <c r="F20" s="12" t="s">
        <v>21</v>
      </c>
      <c r="G20" s="63" t="s">
        <v>45</v>
      </c>
      <c r="H20" s="47"/>
      <c r="I20" s="13">
        <v>30000</v>
      </c>
      <c r="J20" s="33">
        <v>30000</v>
      </c>
      <c r="K20" s="54">
        <v>30000</v>
      </c>
      <c r="L20" s="59">
        <v>30000</v>
      </c>
      <c r="M20" s="59">
        <v>30000</v>
      </c>
      <c r="N20" s="59">
        <v>30000</v>
      </c>
      <c r="O20" s="76"/>
      <c r="P20" s="36" t="s">
        <v>36</v>
      </c>
      <c r="Q20" s="24"/>
    </row>
    <row r="21" spans="1:17" ht="98.25" customHeight="1" thickBot="1" x14ac:dyDescent="0.3">
      <c r="A21" s="16" t="s">
        <v>24</v>
      </c>
      <c r="B21" s="16" t="s">
        <v>15</v>
      </c>
      <c r="C21" s="20" t="s">
        <v>23</v>
      </c>
      <c r="D21" s="14" t="s">
        <v>19</v>
      </c>
      <c r="E21" s="14">
        <v>1003</v>
      </c>
      <c r="F21" s="14" t="s">
        <v>22</v>
      </c>
      <c r="G21" s="64">
        <v>313</v>
      </c>
      <c r="H21" s="46"/>
      <c r="I21" s="15">
        <v>51105</v>
      </c>
      <c r="J21" s="15">
        <v>54164</v>
      </c>
      <c r="K21" s="55">
        <v>54370</v>
      </c>
      <c r="L21" s="59">
        <v>54370</v>
      </c>
      <c r="M21" s="59">
        <v>54370</v>
      </c>
      <c r="N21" s="59">
        <v>54370</v>
      </c>
      <c r="O21" s="76"/>
      <c r="P21" s="37" t="s">
        <v>37</v>
      </c>
      <c r="Q21" s="25"/>
    </row>
    <row r="22" spans="1:17" ht="75.75" customHeight="1" thickBot="1" x14ac:dyDescent="0.3">
      <c r="A22" s="11" t="s">
        <v>34</v>
      </c>
      <c r="B22" s="11" t="s">
        <v>15</v>
      </c>
      <c r="C22" s="28" t="s">
        <v>41</v>
      </c>
      <c r="D22" s="29" t="s">
        <v>19</v>
      </c>
      <c r="E22" s="29" t="s">
        <v>25</v>
      </c>
      <c r="F22" s="29" t="s">
        <v>26</v>
      </c>
      <c r="G22" s="65" t="s">
        <v>42</v>
      </c>
      <c r="H22" s="68"/>
      <c r="I22" s="30">
        <v>15000</v>
      </c>
      <c r="J22" s="30">
        <v>12000</v>
      </c>
      <c r="K22" s="56">
        <v>15000</v>
      </c>
      <c r="L22" s="59">
        <v>11605</v>
      </c>
      <c r="M22" s="59">
        <v>11605</v>
      </c>
      <c r="N22" s="59">
        <v>11605</v>
      </c>
      <c r="O22" s="77"/>
      <c r="P22" s="38" t="s">
        <v>38</v>
      </c>
      <c r="Q22" s="26"/>
    </row>
    <row r="23" spans="1:17" ht="205.5" customHeight="1" x14ac:dyDescent="0.25"/>
    <row r="24" spans="1:17" ht="57" customHeight="1" x14ac:dyDescent="0.25"/>
    <row r="25" spans="1:17" ht="153.75" customHeight="1" x14ac:dyDescent="0.25"/>
    <row r="29" spans="1:17" ht="65.25" customHeight="1" x14ac:dyDescent="0.25"/>
    <row r="30" spans="1:17" ht="65.25" customHeight="1" x14ac:dyDescent="0.25"/>
    <row r="31" spans="1:17" ht="17.45" customHeight="1" x14ac:dyDescent="0.25"/>
    <row r="34" ht="101.25" customHeight="1" x14ac:dyDescent="0.25"/>
    <row r="36" ht="42.75" customHeight="1" x14ac:dyDescent="0.25"/>
    <row r="37" ht="41.25" customHeight="1" x14ac:dyDescent="0.25"/>
    <row r="38" ht="52.5" customHeight="1" x14ac:dyDescent="0.25"/>
    <row r="39" ht="39" customHeight="1" x14ac:dyDescent="0.25"/>
    <row r="41" ht="45.75" customHeight="1" x14ac:dyDescent="0.25"/>
    <row r="43" ht="40.5" customHeight="1" x14ac:dyDescent="0.25"/>
    <row r="44" ht="15" customHeight="1" x14ac:dyDescent="0.25"/>
    <row r="45" ht="57.75" customHeight="1" x14ac:dyDescent="0.25"/>
    <row r="46" ht="42" customHeight="1" x14ac:dyDescent="0.25"/>
    <row r="47" ht="84" customHeight="1" x14ac:dyDescent="0.25"/>
    <row r="48" ht="44.25" customHeight="1" x14ac:dyDescent="0.25"/>
    <row r="49" ht="45" customHeight="1" x14ac:dyDescent="0.25"/>
    <row r="52" ht="42" customHeight="1" x14ac:dyDescent="0.25"/>
    <row r="53" ht="95.25" customHeight="1" x14ac:dyDescent="0.25"/>
    <row r="54" ht="66" customHeight="1" x14ac:dyDescent="0.25"/>
    <row r="55" ht="132.6" customHeight="1" x14ac:dyDescent="0.25"/>
  </sheetData>
  <mergeCells count="39">
    <mergeCell ref="A2:A8"/>
    <mergeCell ref="B2:B8"/>
    <mergeCell ref="C2:C8"/>
    <mergeCell ref="D2:G2"/>
    <mergeCell ref="D3:D8"/>
    <mergeCell ref="E3:E8"/>
    <mergeCell ref="F3:F8"/>
    <mergeCell ref="G3:G8"/>
    <mergeCell ref="A10:A17"/>
    <mergeCell ref="B10:B17"/>
    <mergeCell ref="C10:C11"/>
    <mergeCell ref="D10:D11"/>
    <mergeCell ref="E10:E11"/>
    <mergeCell ref="C14:C15"/>
    <mergeCell ref="O1:Q1"/>
    <mergeCell ref="P2:P8"/>
    <mergeCell ref="Q2:Q8"/>
    <mergeCell ref="O2:O8"/>
    <mergeCell ref="L10:L11"/>
    <mergeCell ref="C1:L1"/>
    <mergeCell ref="P10:P11"/>
    <mergeCell ref="Q10:Q11"/>
    <mergeCell ref="O10:O11"/>
    <mergeCell ref="F10:F11"/>
    <mergeCell ref="G10:G11"/>
    <mergeCell ref="H3:H8"/>
    <mergeCell ref="H10:H11"/>
    <mergeCell ref="H2:M2"/>
    <mergeCell ref="I10:I11"/>
    <mergeCell ref="J10:J11"/>
    <mergeCell ref="O18:O22"/>
    <mergeCell ref="M10:M11"/>
    <mergeCell ref="K3:K8"/>
    <mergeCell ref="I3:I8"/>
    <mergeCell ref="L3:L8"/>
    <mergeCell ref="M3:M8"/>
    <mergeCell ref="N3:N8"/>
    <mergeCell ref="N10:N11"/>
    <mergeCell ref="J3:J9"/>
  </mergeCells>
  <phoneticPr fontId="4" type="noConversion"/>
  <hyperlinks>
    <hyperlink ref="A2" location="Par1098" tooltip="&lt;1&gt; Нумерация основных мероприятий (мероприятий) приводится в соответствии с пунктом 14 Методических указаний (при заполнении через автоматизированную систему проставляется автоматически)." display="Par1098"/>
    <hyperlink ref="D2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0.25" right="0.25" top="0.75" bottom="0.75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Экономисты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1</cp:lastModifiedBy>
  <cp:lastPrinted>2025-11-14T03:30:40Z</cp:lastPrinted>
  <dcterms:created xsi:type="dcterms:W3CDTF">2015-11-02T04:55:10Z</dcterms:created>
  <dcterms:modified xsi:type="dcterms:W3CDTF">2025-11-14T03:30:44Z</dcterms:modified>
</cp:coreProperties>
</file>